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rsanj\Dropbox (Regnskabsskolen A-S)\00 - Anja\Praktisk RS\"/>
    </mc:Choice>
  </mc:AlternateContent>
  <xr:revisionPtr revIDLastSave="0" documentId="8_{3FD7EE07-BE27-451F-A71F-887BBA4B686C}" xr6:coauthVersionLast="47" xr6:coauthVersionMax="47" xr10:uidLastSave="{00000000-0000-0000-0000-000000000000}"/>
  <bookViews>
    <workbookView xWindow="888" yWindow="-108" windowWidth="22260" windowHeight="13176"/>
  </bookViews>
  <sheets>
    <sheet name="Kørselsgodtgørelse" sheetId="5" r:id="rId1"/>
    <sheet name="Eksempel" sheetId="4" r:id="rId2"/>
    <sheet name="satser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5" l="1"/>
  <c r="G11" i="5"/>
  <c r="H11" i="5"/>
  <c r="F27" i="5"/>
  <c r="E29" i="5"/>
  <c r="G27" i="4"/>
  <c r="F27" i="4"/>
  <c r="G26" i="4"/>
  <c r="H26" i="4"/>
  <c r="G25" i="4"/>
  <c r="H25" i="4"/>
  <c r="G24" i="4"/>
  <c r="H24" i="4"/>
  <c r="G23" i="4"/>
  <c r="H23" i="4"/>
  <c r="G22" i="4"/>
  <c r="H22" i="4"/>
  <c r="G21" i="4"/>
  <c r="H21" i="4"/>
  <c r="G20" i="4"/>
  <c r="H20" i="4"/>
  <c r="G19" i="4"/>
  <c r="H19" i="4"/>
  <c r="G18" i="4"/>
  <c r="H18" i="4"/>
  <c r="G17" i="4"/>
  <c r="H17" i="4"/>
  <c r="G16" i="4"/>
  <c r="H16" i="4"/>
  <c r="G15" i="4"/>
  <c r="H15" i="4"/>
  <c r="G14" i="4"/>
  <c r="H14" i="4"/>
  <c r="G13" i="4"/>
  <c r="H13" i="4"/>
  <c r="G12" i="4"/>
  <c r="H12" i="4"/>
  <c r="G11" i="4"/>
  <c r="H11" i="4"/>
  <c r="G10" i="4"/>
  <c r="H10" i="4"/>
  <c r="H27" i="4"/>
  <c r="G27" i="5"/>
  <c r="G16" i="5"/>
  <c r="H16" i="5"/>
  <c r="G22" i="5"/>
  <c r="H22" i="5"/>
  <c r="G13" i="5"/>
  <c r="H13" i="5"/>
  <c r="G26" i="5"/>
  <c r="H26" i="5"/>
  <c r="G24" i="5"/>
  <c r="H24" i="5"/>
  <c r="G19" i="5"/>
  <c r="H19" i="5"/>
  <c r="G14" i="5"/>
  <c r="H14" i="5"/>
  <c r="G25" i="5"/>
  <c r="H25" i="5"/>
  <c r="G21" i="5"/>
  <c r="H21" i="5"/>
  <c r="G23" i="5"/>
  <c r="H23" i="5"/>
  <c r="G10" i="5"/>
  <c r="H10" i="5"/>
  <c r="G17" i="5"/>
  <c r="H17" i="5"/>
  <c r="G15" i="5"/>
  <c r="H15" i="5"/>
  <c r="G18" i="5"/>
  <c r="H18" i="5"/>
  <c r="G12" i="5"/>
  <c r="H12" i="5"/>
  <c r="G20" i="5"/>
  <c r="H20" i="5"/>
  <c r="H27" i="5"/>
</calcChain>
</file>

<file path=xl/comments1.xml><?xml version="1.0" encoding="utf-8"?>
<comments xmlns="http://schemas.openxmlformats.org/spreadsheetml/2006/main">
  <authors>
    <author>Claus Lykke</author>
  </authors>
  <commentList>
    <comment ref="G3" authorId="0" shapeId="0">
      <text>
        <r>
          <rPr>
            <b/>
            <sz val="9"/>
            <color indexed="81"/>
            <rFont val="Tahoma"/>
            <family val="2"/>
          </rPr>
          <t>Reduceret sats ved mere end 20.000 km. årligt udgør 1,96 kr. pr. km.</t>
        </r>
      </text>
    </comment>
  </commentList>
</comments>
</file>

<file path=xl/sharedStrings.xml><?xml version="1.0" encoding="utf-8"?>
<sst xmlns="http://schemas.openxmlformats.org/spreadsheetml/2006/main" count="61" uniqueCount="38">
  <si>
    <t>Dato</t>
  </si>
  <si>
    <t>Antal km</t>
  </si>
  <si>
    <t>Sats</t>
  </si>
  <si>
    <t>Medarbejder</t>
  </si>
  <si>
    <t>Kørselsafregning for kørsel i egen bil</t>
  </si>
  <si>
    <t>CVR-nr. xx xx xx xx</t>
  </si>
  <si>
    <t>Fra</t>
  </si>
  <si>
    <t>Til</t>
  </si>
  <si>
    <t>Formål</t>
  </si>
  <si>
    <t>I alt</t>
  </si>
  <si>
    <t>Selskab B A/S</t>
  </si>
  <si>
    <t xml:space="preserve">Navn: </t>
  </si>
  <si>
    <t xml:space="preserve">Adresse: </t>
  </si>
  <si>
    <t xml:space="preserve">CPR.nr.: </t>
  </si>
  <si>
    <t>Periodens kørsel I ALT</t>
  </si>
  <si>
    <t xml:space="preserve">Afleveret til afregning dato: </t>
  </si>
  <si>
    <t>Kontrolleret og godkendt af afdelingsleder: ____________________________</t>
  </si>
  <si>
    <t>Underskrift medarbejder: __________________________</t>
  </si>
  <si>
    <t>X-by</t>
  </si>
  <si>
    <t>Y-by</t>
  </si>
  <si>
    <t>X</t>
  </si>
  <si>
    <t>Montage af nye tagplade vedr. reklamation nr. C201</t>
  </si>
  <si>
    <t>Periode:</t>
  </si>
  <si>
    <t>Tur/retur</t>
  </si>
  <si>
    <t xml:space="preserve">Kørsel foretaget i egen bil med reg.nr: </t>
  </si>
  <si>
    <t>BEMÆRK! Alle informationskrav skal udfyldes ellers udbetales befordringsgodtgørelse for kørsel i egen bil ikke.</t>
  </si>
  <si>
    <t>x</t>
  </si>
  <si>
    <t>Hans Hansen</t>
  </si>
  <si>
    <t>Lærkevej 4</t>
  </si>
  <si>
    <t>123456-1234</t>
  </si>
  <si>
    <t>ZX 12345</t>
  </si>
  <si>
    <t>Z-by</t>
  </si>
  <si>
    <t>L-by</t>
  </si>
  <si>
    <t>Møde vedr. byggesag XX</t>
  </si>
  <si>
    <t>CVR-nr. 12 34 56 78</t>
  </si>
  <si>
    <t>År…</t>
  </si>
  <si>
    <t>Januar 2020</t>
  </si>
  <si>
    <t>1.04.2020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</si>
</sst>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@*."/>
    <numFmt numFmtId="175" formatCode="dd/mm/yy;@"/>
  </numFmts>
  <fonts count="14" x14ac:knownFonts="1">
    <font>
      <sz val="10"/>
      <name val="Arial"/>
    </font>
    <font>
      <sz val="10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b/>
      <sz val="9"/>
      <color indexed="81"/>
      <name val="Tahoma"/>
      <family val="2"/>
    </font>
    <font>
      <b/>
      <sz val="11"/>
      <name val="Trebuchet MS"/>
      <family val="2"/>
    </font>
    <font>
      <sz val="11"/>
      <name val="Trebuchet MS"/>
      <family val="2"/>
    </font>
    <font>
      <u/>
      <sz val="10"/>
      <color theme="10"/>
      <name val="Arial"/>
      <family val="2"/>
    </font>
    <font>
      <sz val="11"/>
      <color theme="2"/>
      <name val="Trebuchet MS"/>
      <family val="2"/>
    </font>
    <font>
      <sz val="11"/>
      <color rgb="FFFF0000"/>
      <name val="Trebuchet MS"/>
      <family val="2"/>
    </font>
    <font>
      <sz val="10"/>
      <color rgb="FFFF0000"/>
      <name val="Arial"/>
      <family val="2"/>
    </font>
    <font>
      <u/>
      <sz val="10"/>
      <color rgb="FF0070C0"/>
      <name val="Arial"/>
      <family val="2"/>
    </font>
    <font>
      <b/>
      <sz val="11"/>
      <color theme="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9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1" fillId="0" borderId="1" xfId="0" applyFont="1" applyBorder="1"/>
    <xf numFmtId="0" fontId="3" fillId="0" borderId="0" xfId="0" applyFont="1" applyFill="1" applyBorder="1"/>
    <xf numFmtId="0" fontId="3" fillId="0" borderId="0" xfId="0" applyFont="1" applyBorder="1"/>
    <xf numFmtId="174" fontId="1" fillId="0" borderId="0" xfId="0" applyNumberFormat="1" applyFont="1" applyBorder="1"/>
    <xf numFmtId="2" fontId="1" fillId="2" borderId="0" xfId="0" applyNumberFormat="1" applyFont="1" applyFill="1" applyBorder="1"/>
    <xf numFmtId="3" fontId="1" fillId="0" borderId="1" xfId="0" applyNumberFormat="1" applyFont="1" applyBorder="1"/>
    <xf numFmtId="4" fontId="1" fillId="0" borderId="1" xfId="0" applyNumberFormat="1" applyFont="1" applyBorder="1"/>
    <xf numFmtId="0" fontId="1" fillId="0" borderId="2" xfId="0" applyFont="1" applyBorder="1"/>
    <xf numFmtId="3" fontId="1" fillId="0" borderId="2" xfId="0" applyNumberFormat="1" applyFont="1" applyBorder="1"/>
    <xf numFmtId="4" fontId="1" fillId="0" borderId="2" xfId="0" applyNumberFormat="1" applyFont="1" applyBorder="1"/>
    <xf numFmtId="0" fontId="1" fillId="0" borderId="3" xfId="0" applyFont="1" applyBorder="1"/>
    <xf numFmtId="0" fontId="2" fillId="0" borderId="0" xfId="0" applyFont="1" applyBorder="1"/>
    <xf numFmtId="0" fontId="4" fillId="0" borderId="4" xfId="0" applyFont="1" applyBorder="1"/>
    <xf numFmtId="3" fontId="4" fillId="0" borderId="4" xfId="0" applyNumberFormat="1" applyFont="1" applyBorder="1"/>
    <xf numFmtId="4" fontId="4" fillId="0" borderId="4" xfId="0" applyNumberFormat="1" applyFont="1" applyBorder="1"/>
    <xf numFmtId="4" fontId="4" fillId="0" borderId="5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3" fillId="0" borderId="7" xfId="0" applyFont="1" applyBorder="1" applyAlignment="1">
      <alignment horizontal="left"/>
    </xf>
    <xf numFmtId="3" fontId="3" fillId="0" borderId="7" xfId="0" applyNumberFormat="1" applyFont="1" applyBorder="1"/>
    <xf numFmtId="2" fontId="3" fillId="0" borderId="7" xfId="0" applyNumberFormat="1" applyFont="1" applyBorder="1"/>
    <xf numFmtId="4" fontId="3" fillId="0" borderId="8" xfId="0" applyNumberFormat="1" applyFont="1" applyBorder="1"/>
    <xf numFmtId="0" fontId="3" fillId="3" borderId="7" xfId="0" applyFont="1" applyFill="1" applyBorder="1"/>
    <xf numFmtId="0" fontId="1" fillId="0" borderId="0" xfId="0" applyFont="1" applyBorder="1" applyAlignment="1">
      <alignment horizontal="left"/>
    </xf>
    <xf numFmtId="0" fontId="1" fillId="0" borderId="9" xfId="0" applyFont="1" applyBorder="1"/>
    <xf numFmtId="0" fontId="3" fillId="3" borderId="7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3" borderId="7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9" fontId="1" fillId="0" borderId="12" xfId="0" applyNumberFormat="1" applyFont="1" applyBorder="1"/>
    <xf numFmtId="14" fontId="4" fillId="0" borderId="10" xfId="0" applyNumberFormat="1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/>
    <xf numFmtId="4" fontId="4" fillId="0" borderId="1" xfId="0" applyNumberFormat="1" applyFont="1" applyBorder="1"/>
    <xf numFmtId="0" fontId="6" fillId="0" borderId="0" xfId="0" applyFont="1" applyBorder="1"/>
    <xf numFmtId="0" fontId="6" fillId="0" borderId="0" xfId="0" applyFont="1"/>
    <xf numFmtId="0" fontId="7" fillId="0" borderId="0" xfId="0" applyFont="1"/>
    <xf numFmtId="0" fontId="7" fillId="0" borderId="0" xfId="0" applyFont="1" applyBorder="1"/>
    <xf numFmtId="174" fontId="7" fillId="0" borderId="0" xfId="0" applyNumberFormat="1" applyFont="1" applyBorder="1"/>
    <xf numFmtId="2" fontId="7" fillId="0" borderId="0" xfId="0" applyNumberFormat="1" applyFont="1" applyFill="1" applyBorder="1"/>
    <xf numFmtId="0" fontId="9" fillId="0" borderId="0" xfId="0" applyFont="1" applyBorder="1" applyProtection="1">
      <protection locked="0"/>
    </xf>
    <xf numFmtId="0" fontId="7" fillId="0" borderId="0" xfId="0" applyFont="1" applyFill="1" applyBorder="1"/>
    <xf numFmtId="0" fontId="9" fillId="0" borderId="9" xfId="0" applyFont="1" applyBorder="1" applyProtection="1">
      <protection locked="0"/>
    </xf>
    <xf numFmtId="49" fontId="9" fillId="0" borderId="12" xfId="0" applyNumberFormat="1" applyFont="1" applyBorder="1" applyProtection="1">
      <protection locked="0"/>
    </xf>
    <xf numFmtId="0" fontId="7" fillId="0" borderId="0" xfId="0" applyFont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6" fillId="3" borderId="7" xfId="0" applyFont="1" applyFill="1" applyBorder="1"/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right"/>
    </xf>
    <xf numFmtId="0" fontId="6" fillId="3" borderId="8" xfId="0" applyFont="1" applyFill="1" applyBorder="1" applyAlignment="1">
      <alignment horizontal="right"/>
    </xf>
    <xf numFmtId="0" fontId="6" fillId="0" borderId="0" xfId="0" applyFont="1" applyFill="1" applyBorder="1"/>
    <xf numFmtId="175" fontId="9" fillId="0" borderId="13" xfId="0" applyNumberFormat="1" applyFont="1" applyBorder="1" applyAlignment="1" applyProtection="1">
      <alignment horizontal="left"/>
      <protection locked="0"/>
    </xf>
    <xf numFmtId="0" fontId="9" fillId="0" borderId="4" xfId="0" applyFont="1" applyBorder="1" applyProtection="1">
      <protection locked="0"/>
    </xf>
    <xf numFmtId="0" fontId="9" fillId="0" borderId="4" xfId="0" applyFont="1" applyBorder="1" applyAlignment="1" applyProtection="1">
      <alignment horizontal="center"/>
      <protection locked="0"/>
    </xf>
    <xf numFmtId="3" fontId="9" fillId="0" borderId="4" xfId="0" applyNumberFormat="1" applyFont="1" applyBorder="1" applyProtection="1">
      <protection locked="0"/>
    </xf>
    <xf numFmtId="4" fontId="7" fillId="0" borderId="1" xfId="0" applyNumberFormat="1" applyFont="1" applyBorder="1"/>
    <xf numFmtId="4" fontId="7" fillId="0" borderId="5" xfId="0" applyNumberFormat="1" applyFont="1" applyBorder="1"/>
    <xf numFmtId="14" fontId="9" fillId="0" borderId="10" xfId="0" applyNumberFormat="1" applyFont="1" applyBorder="1" applyAlignment="1" applyProtection="1">
      <alignment horizontal="left"/>
      <protection locked="0"/>
    </xf>
    <xf numFmtId="0" fontId="9" fillId="0" borderId="1" xfId="0" applyFont="1" applyBorder="1" applyProtection="1">
      <protection locked="0"/>
    </xf>
    <xf numFmtId="0" fontId="9" fillId="0" borderId="1" xfId="0" applyFont="1" applyBorder="1" applyAlignment="1" applyProtection="1">
      <alignment horizontal="center"/>
      <protection locked="0"/>
    </xf>
    <xf numFmtId="3" fontId="9" fillId="0" borderId="1" xfId="0" applyNumberFormat="1" applyFont="1" applyBorder="1" applyProtection="1"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9" fillId="0" borderId="2" xfId="0" applyFont="1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3" fontId="9" fillId="0" borderId="2" xfId="0" applyNumberFormat="1" applyFont="1" applyBorder="1" applyProtection="1">
      <protection locked="0"/>
    </xf>
    <xf numFmtId="4" fontId="7" fillId="0" borderId="2" xfId="0" applyNumberFormat="1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7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3" fontId="6" fillId="0" borderId="7" xfId="0" applyNumberFormat="1" applyFont="1" applyBorder="1"/>
    <xf numFmtId="2" fontId="6" fillId="0" borderId="7" xfId="0" applyNumberFormat="1" applyFont="1" applyBorder="1"/>
    <xf numFmtId="4" fontId="6" fillId="0" borderId="8" xfId="0" applyNumberFormat="1" applyFont="1" applyBorder="1"/>
    <xf numFmtId="0" fontId="9" fillId="0" borderId="3" xfId="0" applyFont="1" applyBorder="1" applyProtection="1">
      <protection locked="0"/>
    </xf>
    <xf numFmtId="0" fontId="10" fillId="0" borderId="0" xfId="0" applyFont="1"/>
    <xf numFmtId="2" fontId="0" fillId="0" borderId="0" xfId="0" applyNumberFormat="1"/>
    <xf numFmtId="0" fontId="11" fillId="0" borderId="0" xfId="0" applyFont="1"/>
    <xf numFmtId="0" fontId="12" fillId="0" borderId="0" xfId="1" applyFont="1"/>
    <xf numFmtId="0" fontId="13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9" fillId="0" borderId="9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9" xfId="0" applyFont="1" applyBorder="1" applyAlignment="1">
      <alignment horizontal="left"/>
    </xf>
  </cellXfs>
  <cellStyles count="2">
    <cellStyle name="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BDO">
      <a:dk1>
        <a:sysClr val="windowText" lastClr="000000"/>
      </a:dk1>
      <a:lt1>
        <a:srgbClr val="FFFFFF"/>
      </a:lt1>
      <a:dk2>
        <a:srgbClr val="20403B"/>
      </a:dk2>
      <a:lt2>
        <a:srgbClr val="62CAE2"/>
      </a:lt2>
      <a:accent1>
        <a:srgbClr val="9D8D85"/>
      </a:accent1>
      <a:accent2>
        <a:srgbClr val="20403B"/>
      </a:accent2>
      <a:accent3>
        <a:srgbClr val="62CAE2"/>
      </a:accent3>
      <a:accent4>
        <a:srgbClr val="F6A1A6"/>
      </a:accent4>
      <a:accent5>
        <a:srgbClr val="ED1A3B"/>
      </a:accent5>
      <a:accent6>
        <a:srgbClr val="FFE49D"/>
      </a:accent6>
      <a:hlink>
        <a:srgbClr val="ED1A3B"/>
      </a:hlink>
      <a:folHlink>
        <a:srgbClr val="2EB0A5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workbookViewId="0">
      <selection activeCell="G5" sqref="G5"/>
    </sheetView>
  </sheetViews>
  <sheetFormatPr defaultColWidth="9.109375" defaultRowHeight="14.4" x14ac:dyDescent="0.3"/>
  <cols>
    <col min="1" max="1" width="11.6640625" style="48" customWidth="1"/>
    <col min="2" max="3" width="22.6640625" style="48" customWidth="1"/>
    <col min="4" max="4" width="10.33203125" style="48" customWidth="1"/>
    <col min="5" max="5" width="46.33203125" style="48" customWidth="1"/>
    <col min="6" max="6" width="12.5546875" style="48" customWidth="1"/>
    <col min="7" max="7" width="5.44140625" style="48" bestFit="1" customWidth="1"/>
    <col min="8" max="8" width="20.44140625" style="48" bestFit="1" customWidth="1"/>
    <col min="9" max="13" width="9.109375" style="48"/>
    <col min="14" max="14" width="11.33203125" style="48" customWidth="1"/>
    <col min="15" max="16384" width="9.109375" style="48"/>
  </cols>
  <sheetData>
    <row r="1" spans="1:18" s="47" customFormat="1" x14ac:dyDescent="0.3">
      <c r="A1" s="46" t="s">
        <v>4</v>
      </c>
      <c r="B1" s="46"/>
      <c r="C1" s="46"/>
      <c r="D1" s="46"/>
      <c r="E1" s="91" t="s">
        <v>10</v>
      </c>
      <c r="F1" s="91"/>
      <c r="G1" s="91"/>
      <c r="H1" s="91"/>
    </row>
    <row r="2" spans="1:18" x14ac:dyDescent="0.3">
      <c r="B2" s="49"/>
      <c r="E2" s="92" t="s">
        <v>5</v>
      </c>
      <c r="F2" s="92"/>
      <c r="G2" s="92"/>
      <c r="H2" s="92"/>
    </row>
    <row r="3" spans="1:18" x14ac:dyDescent="0.3">
      <c r="A3" s="46" t="s">
        <v>3</v>
      </c>
      <c r="B3" s="49"/>
      <c r="C3" s="49"/>
      <c r="F3" s="50" t="s">
        <v>2</v>
      </c>
      <c r="G3" s="51">
        <f>+LOOKUP(G4,satser!A1:B16)</f>
        <v>3.73</v>
      </c>
      <c r="H3" s="49"/>
    </row>
    <row r="4" spans="1:18" x14ac:dyDescent="0.3">
      <c r="A4" s="49" t="s">
        <v>11</v>
      </c>
      <c r="B4" s="93"/>
      <c r="C4" s="93"/>
      <c r="D4" s="49"/>
      <c r="F4" s="49" t="s">
        <v>35</v>
      </c>
      <c r="G4" s="52">
        <v>2022</v>
      </c>
      <c r="H4" s="89"/>
    </row>
    <row r="5" spans="1:18" x14ac:dyDescent="0.3">
      <c r="A5" s="49" t="s">
        <v>12</v>
      </c>
      <c r="B5" s="94"/>
      <c r="C5" s="94"/>
      <c r="D5" s="49"/>
      <c r="F5" s="49"/>
      <c r="G5" s="49"/>
      <c r="H5" s="49"/>
    </row>
    <row r="6" spans="1:18" x14ac:dyDescent="0.3">
      <c r="A6" s="53" t="s">
        <v>13</v>
      </c>
      <c r="B6" s="94"/>
      <c r="C6" s="94"/>
      <c r="F6" s="49"/>
      <c r="G6" s="49"/>
      <c r="H6" s="49"/>
    </row>
    <row r="7" spans="1:18" x14ac:dyDescent="0.3">
      <c r="A7" s="49" t="s">
        <v>24</v>
      </c>
      <c r="B7" s="49"/>
      <c r="C7" s="54"/>
      <c r="D7" s="49" t="s">
        <v>22</v>
      </c>
      <c r="E7" s="55"/>
      <c r="H7" s="49"/>
    </row>
    <row r="8" spans="1:18" ht="21.75" customHeight="1" thickBot="1" x14ac:dyDescent="0.35">
      <c r="A8" s="49"/>
      <c r="B8" s="49"/>
      <c r="C8" s="56"/>
      <c r="D8" s="49"/>
      <c r="E8" s="49"/>
      <c r="F8" s="49"/>
      <c r="G8" s="49"/>
      <c r="H8" s="49"/>
    </row>
    <row r="9" spans="1:18" ht="23.25" customHeight="1" thickBot="1" x14ac:dyDescent="0.35">
      <c r="A9" s="57" t="s">
        <v>0</v>
      </c>
      <c r="B9" s="58" t="s">
        <v>6</v>
      </c>
      <c r="C9" s="58" t="s">
        <v>7</v>
      </c>
      <c r="D9" s="59" t="s">
        <v>23</v>
      </c>
      <c r="E9" s="58" t="s">
        <v>8</v>
      </c>
      <c r="F9" s="60" t="s">
        <v>1</v>
      </c>
      <c r="G9" s="60" t="s">
        <v>2</v>
      </c>
      <c r="H9" s="61" t="s">
        <v>9</v>
      </c>
      <c r="K9" s="62"/>
      <c r="L9" s="62"/>
      <c r="M9" s="62"/>
      <c r="N9" s="62"/>
      <c r="O9" s="47"/>
      <c r="P9" s="47"/>
      <c r="Q9" s="47"/>
      <c r="R9" s="47"/>
    </row>
    <row r="10" spans="1:18" x14ac:dyDescent="0.3">
      <c r="A10" s="63"/>
      <c r="B10" s="64"/>
      <c r="C10" s="64"/>
      <c r="D10" s="65"/>
      <c r="E10" s="64"/>
      <c r="F10" s="66"/>
      <c r="G10" s="67">
        <f t="shared" ref="G10:G27" si="0">$G$3</f>
        <v>3.73</v>
      </c>
      <c r="H10" s="68">
        <f>F10*G10</f>
        <v>0</v>
      </c>
    </row>
    <row r="11" spans="1:18" x14ac:dyDescent="0.3">
      <c r="A11" s="69"/>
      <c r="B11" s="70"/>
      <c r="C11" s="70"/>
      <c r="D11" s="71"/>
      <c r="E11" s="70"/>
      <c r="F11" s="72"/>
      <c r="G11" s="67">
        <f t="shared" si="0"/>
        <v>3.73</v>
      </c>
      <c r="H11" s="68">
        <f>F11*G11</f>
        <v>0</v>
      </c>
    </row>
    <row r="12" spans="1:18" x14ac:dyDescent="0.3">
      <c r="A12" s="73"/>
      <c r="B12" s="70"/>
      <c r="C12" s="70"/>
      <c r="D12" s="71"/>
      <c r="E12" s="70"/>
      <c r="F12" s="72"/>
      <c r="G12" s="67">
        <f t="shared" si="0"/>
        <v>3.73</v>
      </c>
      <c r="H12" s="68">
        <f t="shared" ref="H12:H26" si="1">F12*G12</f>
        <v>0</v>
      </c>
    </row>
    <row r="13" spans="1:18" x14ac:dyDescent="0.3">
      <c r="A13" s="73"/>
      <c r="B13" s="70"/>
      <c r="C13" s="70"/>
      <c r="D13" s="71"/>
      <c r="E13" s="70"/>
      <c r="F13" s="72"/>
      <c r="G13" s="67">
        <f t="shared" si="0"/>
        <v>3.73</v>
      </c>
      <c r="H13" s="68">
        <f t="shared" si="1"/>
        <v>0</v>
      </c>
    </row>
    <row r="14" spans="1:18" x14ac:dyDescent="0.3">
      <c r="A14" s="73"/>
      <c r="B14" s="70"/>
      <c r="C14" s="70"/>
      <c r="D14" s="71"/>
      <c r="E14" s="70"/>
      <c r="F14" s="72"/>
      <c r="G14" s="67">
        <f t="shared" si="0"/>
        <v>3.73</v>
      </c>
      <c r="H14" s="68">
        <f t="shared" si="1"/>
        <v>0</v>
      </c>
    </row>
    <row r="15" spans="1:18" x14ac:dyDescent="0.3">
      <c r="A15" s="73"/>
      <c r="B15" s="70"/>
      <c r="C15" s="70"/>
      <c r="D15" s="71"/>
      <c r="E15" s="70"/>
      <c r="F15" s="72"/>
      <c r="G15" s="67">
        <f t="shared" si="0"/>
        <v>3.73</v>
      </c>
      <c r="H15" s="68">
        <f t="shared" si="1"/>
        <v>0</v>
      </c>
    </row>
    <row r="16" spans="1:18" x14ac:dyDescent="0.3">
      <c r="A16" s="73"/>
      <c r="B16" s="70"/>
      <c r="C16" s="70"/>
      <c r="D16" s="71"/>
      <c r="E16" s="70"/>
      <c r="F16" s="72"/>
      <c r="G16" s="67">
        <f t="shared" si="0"/>
        <v>3.73</v>
      </c>
      <c r="H16" s="68">
        <f t="shared" si="1"/>
        <v>0</v>
      </c>
    </row>
    <row r="17" spans="1:8" x14ac:dyDescent="0.3">
      <c r="A17" s="73"/>
      <c r="B17" s="70"/>
      <c r="C17" s="70"/>
      <c r="D17" s="71"/>
      <c r="E17" s="70"/>
      <c r="F17" s="72"/>
      <c r="G17" s="67">
        <f t="shared" si="0"/>
        <v>3.73</v>
      </c>
      <c r="H17" s="68">
        <f t="shared" si="1"/>
        <v>0</v>
      </c>
    </row>
    <row r="18" spans="1:8" x14ac:dyDescent="0.3">
      <c r="A18" s="73"/>
      <c r="B18" s="70"/>
      <c r="C18" s="70"/>
      <c r="D18" s="71"/>
      <c r="E18" s="70"/>
      <c r="F18" s="72"/>
      <c r="G18" s="67">
        <f t="shared" si="0"/>
        <v>3.73</v>
      </c>
      <c r="H18" s="68">
        <f t="shared" si="1"/>
        <v>0</v>
      </c>
    </row>
    <row r="19" spans="1:8" x14ac:dyDescent="0.3">
      <c r="A19" s="73"/>
      <c r="B19" s="70"/>
      <c r="C19" s="70"/>
      <c r="D19" s="71"/>
      <c r="E19" s="70"/>
      <c r="F19" s="72"/>
      <c r="G19" s="67">
        <f t="shared" si="0"/>
        <v>3.73</v>
      </c>
      <c r="H19" s="68">
        <f t="shared" si="1"/>
        <v>0</v>
      </c>
    </row>
    <row r="20" spans="1:8" x14ac:dyDescent="0.3">
      <c r="A20" s="73"/>
      <c r="B20" s="70"/>
      <c r="C20" s="70"/>
      <c r="D20" s="71"/>
      <c r="E20" s="70"/>
      <c r="F20" s="72"/>
      <c r="G20" s="67">
        <f t="shared" si="0"/>
        <v>3.73</v>
      </c>
      <c r="H20" s="68">
        <f t="shared" si="1"/>
        <v>0</v>
      </c>
    </row>
    <row r="21" spans="1:8" x14ac:dyDescent="0.3">
      <c r="A21" s="73"/>
      <c r="B21" s="70"/>
      <c r="C21" s="70"/>
      <c r="D21" s="71"/>
      <c r="E21" s="70"/>
      <c r="F21" s="72"/>
      <c r="G21" s="67">
        <f t="shared" si="0"/>
        <v>3.73</v>
      </c>
      <c r="H21" s="68">
        <f t="shared" si="1"/>
        <v>0</v>
      </c>
    </row>
    <row r="22" spans="1:8" x14ac:dyDescent="0.3">
      <c r="A22" s="73"/>
      <c r="B22" s="70"/>
      <c r="C22" s="70"/>
      <c r="D22" s="71"/>
      <c r="E22" s="70"/>
      <c r="F22" s="72"/>
      <c r="G22" s="67">
        <f t="shared" si="0"/>
        <v>3.73</v>
      </c>
      <c r="H22" s="68">
        <f t="shared" si="1"/>
        <v>0</v>
      </c>
    </row>
    <row r="23" spans="1:8" x14ac:dyDescent="0.3">
      <c r="A23" s="73"/>
      <c r="B23" s="70"/>
      <c r="C23" s="70"/>
      <c r="D23" s="71"/>
      <c r="E23" s="70"/>
      <c r="F23" s="72"/>
      <c r="G23" s="67">
        <f t="shared" si="0"/>
        <v>3.73</v>
      </c>
      <c r="H23" s="68">
        <f t="shared" si="1"/>
        <v>0</v>
      </c>
    </row>
    <row r="24" spans="1:8" x14ac:dyDescent="0.3">
      <c r="A24" s="73"/>
      <c r="B24" s="70"/>
      <c r="C24" s="70"/>
      <c r="D24" s="71"/>
      <c r="E24" s="70"/>
      <c r="F24" s="72"/>
      <c r="G24" s="67">
        <f t="shared" si="0"/>
        <v>3.73</v>
      </c>
      <c r="H24" s="68">
        <f t="shared" si="1"/>
        <v>0</v>
      </c>
    </row>
    <row r="25" spans="1:8" x14ac:dyDescent="0.3">
      <c r="A25" s="73"/>
      <c r="B25" s="70"/>
      <c r="C25" s="70"/>
      <c r="D25" s="71"/>
      <c r="E25" s="70"/>
      <c r="F25" s="72"/>
      <c r="G25" s="67">
        <f t="shared" si="0"/>
        <v>3.73</v>
      </c>
      <c r="H25" s="68">
        <f t="shared" si="1"/>
        <v>0</v>
      </c>
    </row>
    <row r="26" spans="1:8" ht="15" thickBot="1" x14ac:dyDescent="0.35">
      <c r="A26" s="74"/>
      <c r="B26" s="75"/>
      <c r="C26" s="75"/>
      <c r="D26" s="76"/>
      <c r="E26" s="75"/>
      <c r="F26" s="77"/>
      <c r="G26" s="78">
        <f t="shared" si="0"/>
        <v>3.73</v>
      </c>
      <c r="H26" s="68">
        <f t="shared" si="1"/>
        <v>0</v>
      </c>
    </row>
    <row r="27" spans="1:8" ht="25.5" customHeight="1" thickBot="1" x14ac:dyDescent="0.35">
      <c r="A27" s="79"/>
      <c r="B27" s="80"/>
      <c r="C27" s="80"/>
      <c r="D27" s="81"/>
      <c r="E27" s="82" t="s">
        <v>14</v>
      </c>
      <c r="F27" s="83">
        <f>SUM(F10:F26)</f>
        <v>0</v>
      </c>
      <c r="G27" s="84">
        <f t="shared" si="0"/>
        <v>3.73</v>
      </c>
      <c r="H27" s="85">
        <f>SUM(H10:H26)</f>
        <v>0</v>
      </c>
    </row>
    <row r="28" spans="1:8" ht="7.5" customHeight="1" thickBot="1" x14ac:dyDescent="0.35"/>
    <row r="29" spans="1:8" ht="20.25" customHeight="1" thickBot="1" x14ac:dyDescent="0.35">
      <c r="A29" s="48" t="s">
        <v>15</v>
      </c>
      <c r="C29" s="86"/>
      <c r="E29" s="87" t="str">
        <f>+IF(F27&gt;20000,"Bemærk kørsel over 20.000 km årligt afregnes til reduceret sats","")</f>
        <v/>
      </c>
    </row>
    <row r="30" spans="1:8" ht="27.75" customHeight="1" x14ac:dyDescent="0.3">
      <c r="A30" s="48" t="s">
        <v>17</v>
      </c>
      <c r="E30" s="48" t="s">
        <v>16</v>
      </c>
    </row>
    <row r="31" spans="1:8" ht="6.75" customHeight="1" x14ac:dyDescent="0.3"/>
    <row r="32" spans="1:8" x14ac:dyDescent="0.3">
      <c r="A32" s="47" t="s">
        <v>25</v>
      </c>
    </row>
  </sheetData>
  <sheetProtection formatColumns="0" insertRows="0"/>
  <mergeCells count="5">
    <mergeCell ref="E1:H1"/>
    <mergeCell ref="E2:H2"/>
    <mergeCell ref="B4:C4"/>
    <mergeCell ref="B5:C5"/>
    <mergeCell ref="B6:C6"/>
  </mergeCells>
  <pageMargins left="0.59055118110236227" right="0.59055118110236227" top="0.59055118110236227" bottom="0.59055118110236227" header="0" footer="0"/>
  <pageSetup paperSize="9" scale="88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workbookViewId="0">
      <selection activeCell="A12" sqref="A12"/>
    </sheetView>
  </sheetViews>
  <sheetFormatPr defaultColWidth="9.109375" defaultRowHeight="14.4" x14ac:dyDescent="0.35"/>
  <cols>
    <col min="1" max="1" width="13.33203125" style="1" customWidth="1"/>
    <col min="2" max="3" width="22.6640625" style="1" customWidth="1"/>
    <col min="4" max="4" width="9.44140625" style="1" bestFit="1" customWidth="1"/>
    <col min="5" max="5" width="46.33203125" style="1" customWidth="1"/>
    <col min="6" max="6" width="8.6640625" style="1" bestFit="1" customWidth="1"/>
    <col min="7" max="7" width="5.33203125" style="1" bestFit="1" customWidth="1"/>
    <col min="8" max="8" width="9.33203125" style="1" bestFit="1" customWidth="1"/>
    <col min="9" max="13" width="9.109375" style="1"/>
    <col min="14" max="14" width="11.33203125" style="1" customWidth="1"/>
    <col min="15" max="16384" width="9.109375" style="1"/>
  </cols>
  <sheetData>
    <row r="1" spans="1:18" s="2" customFormat="1" ht="16.2" x14ac:dyDescent="0.35">
      <c r="A1" s="16" t="s">
        <v>4</v>
      </c>
      <c r="B1" s="7"/>
      <c r="C1" s="7"/>
      <c r="D1" s="7"/>
      <c r="E1" s="95" t="s">
        <v>10</v>
      </c>
      <c r="F1" s="95"/>
      <c r="G1" s="95"/>
      <c r="H1" s="95"/>
    </row>
    <row r="2" spans="1:18" x14ac:dyDescent="0.35">
      <c r="B2" s="3"/>
      <c r="E2" s="96" t="s">
        <v>34</v>
      </c>
      <c r="F2" s="96"/>
      <c r="G2" s="96"/>
      <c r="H2" s="96"/>
    </row>
    <row r="3" spans="1:18" x14ac:dyDescent="0.35">
      <c r="A3" s="7" t="s">
        <v>3</v>
      </c>
      <c r="B3" s="3"/>
      <c r="C3" s="3"/>
      <c r="F3" s="8" t="s">
        <v>2</v>
      </c>
      <c r="G3" s="9">
        <v>3.52</v>
      </c>
      <c r="H3" s="3"/>
    </row>
    <row r="4" spans="1:18" x14ac:dyDescent="0.35">
      <c r="A4" s="3" t="s">
        <v>11</v>
      </c>
      <c r="B4" s="97" t="s">
        <v>27</v>
      </c>
      <c r="C4" s="97"/>
      <c r="D4" s="3"/>
      <c r="F4" s="3"/>
      <c r="G4" s="3"/>
      <c r="H4" s="3"/>
    </row>
    <row r="5" spans="1:18" x14ac:dyDescent="0.35">
      <c r="A5" s="3" t="s">
        <v>12</v>
      </c>
      <c r="B5" s="98" t="s">
        <v>28</v>
      </c>
      <c r="C5" s="98"/>
      <c r="D5" s="3"/>
      <c r="F5" s="3"/>
      <c r="G5" s="3"/>
      <c r="H5" s="3"/>
    </row>
    <row r="6" spans="1:18" x14ac:dyDescent="0.35">
      <c r="A6" s="4" t="s">
        <v>13</v>
      </c>
      <c r="B6" s="98" t="s">
        <v>29</v>
      </c>
      <c r="C6" s="98"/>
      <c r="F6" s="3"/>
      <c r="G6" s="3"/>
      <c r="H6" s="3"/>
    </row>
    <row r="7" spans="1:18" x14ac:dyDescent="0.35">
      <c r="A7" s="3" t="s">
        <v>24</v>
      </c>
      <c r="B7" s="3"/>
      <c r="C7" s="29" t="s">
        <v>30</v>
      </c>
      <c r="D7" s="3" t="s">
        <v>22</v>
      </c>
      <c r="E7" s="40" t="s">
        <v>36</v>
      </c>
      <c r="H7" s="3"/>
    </row>
    <row r="8" spans="1:18" ht="21.75" customHeight="1" thickBot="1" x14ac:dyDescent="0.4">
      <c r="A8" s="3"/>
      <c r="B8" s="3"/>
      <c r="C8" s="28"/>
      <c r="D8" s="3"/>
      <c r="E8" s="3"/>
      <c r="F8" s="3"/>
      <c r="G8" s="3"/>
      <c r="H8" s="3"/>
    </row>
    <row r="9" spans="1:18" ht="23.25" customHeight="1" thickBot="1" x14ac:dyDescent="0.4">
      <c r="A9" s="37" t="s">
        <v>0</v>
      </c>
      <c r="B9" s="27" t="s">
        <v>6</v>
      </c>
      <c r="C9" s="27" t="s">
        <v>7</v>
      </c>
      <c r="D9" s="30" t="s">
        <v>23</v>
      </c>
      <c r="E9" s="27" t="s">
        <v>8</v>
      </c>
      <c r="F9" s="35" t="s">
        <v>1</v>
      </c>
      <c r="G9" s="35" t="s">
        <v>2</v>
      </c>
      <c r="H9" s="36" t="s">
        <v>9</v>
      </c>
      <c r="K9" s="6"/>
      <c r="L9" s="6"/>
      <c r="M9" s="6"/>
      <c r="N9" s="6"/>
      <c r="O9" s="2"/>
      <c r="P9" s="2"/>
      <c r="Q9" s="2"/>
      <c r="R9" s="2"/>
    </row>
    <row r="10" spans="1:18" x14ac:dyDescent="0.35">
      <c r="A10" s="41">
        <v>43894</v>
      </c>
      <c r="B10" s="17" t="s">
        <v>18</v>
      </c>
      <c r="C10" s="17" t="s">
        <v>19</v>
      </c>
      <c r="D10" s="31" t="s">
        <v>20</v>
      </c>
      <c r="E10" s="17" t="s">
        <v>21</v>
      </c>
      <c r="F10" s="18">
        <v>192</v>
      </c>
      <c r="G10" s="19">
        <f t="shared" ref="G10:G27" si="0">$G$3</f>
        <v>3.52</v>
      </c>
      <c r="H10" s="20">
        <f>F10*G10</f>
        <v>675.84</v>
      </c>
    </row>
    <row r="11" spans="1:18" x14ac:dyDescent="0.35">
      <c r="A11" s="41">
        <v>43840</v>
      </c>
      <c r="B11" s="42" t="s">
        <v>31</v>
      </c>
      <c r="C11" s="42" t="s">
        <v>32</v>
      </c>
      <c r="D11" s="43" t="s">
        <v>26</v>
      </c>
      <c r="E11" s="42" t="s">
        <v>33</v>
      </c>
      <c r="F11" s="44">
        <v>216</v>
      </c>
      <c r="G11" s="45">
        <f t="shared" si="0"/>
        <v>3.52</v>
      </c>
      <c r="H11" s="20">
        <f t="shared" ref="H11:H26" si="1">F11*G11</f>
        <v>760.32</v>
      </c>
    </row>
    <row r="12" spans="1:18" x14ac:dyDescent="0.35">
      <c r="A12" s="38"/>
      <c r="B12" s="5"/>
      <c r="C12" s="5"/>
      <c r="D12" s="32"/>
      <c r="E12" s="5"/>
      <c r="F12" s="10"/>
      <c r="G12" s="11">
        <f t="shared" si="0"/>
        <v>3.52</v>
      </c>
      <c r="H12" s="20">
        <f t="shared" si="1"/>
        <v>0</v>
      </c>
    </row>
    <row r="13" spans="1:18" x14ac:dyDescent="0.35">
      <c r="A13" s="38"/>
      <c r="B13" s="5"/>
      <c r="C13" s="5"/>
      <c r="D13" s="32"/>
      <c r="E13" s="5"/>
      <c r="F13" s="10"/>
      <c r="G13" s="11">
        <f t="shared" si="0"/>
        <v>3.52</v>
      </c>
      <c r="H13" s="20">
        <f t="shared" si="1"/>
        <v>0</v>
      </c>
    </row>
    <row r="14" spans="1:18" x14ac:dyDescent="0.35">
      <c r="A14" s="38"/>
      <c r="B14" s="5"/>
      <c r="C14" s="5"/>
      <c r="D14" s="32"/>
      <c r="E14" s="5"/>
      <c r="F14" s="10"/>
      <c r="G14" s="11">
        <f t="shared" si="0"/>
        <v>3.52</v>
      </c>
      <c r="H14" s="20">
        <f t="shared" si="1"/>
        <v>0</v>
      </c>
    </row>
    <row r="15" spans="1:18" x14ac:dyDescent="0.35">
      <c r="A15" s="38"/>
      <c r="B15" s="5"/>
      <c r="C15" s="5"/>
      <c r="D15" s="32"/>
      <c r="E15" s="5"/>
      <c r="F15" s="10"/>
      <c r="G15" s="11">
        <f t="shared" si="0"/>
        <v>3.52</v>
      </c>
      <c r="H15" s="20">
        <f t="shared" si="1"/>
        <v>0</v>
      </c>
    </row>
    <row r="16" spans="1:18" x14ac:dyDescent="0.35">
      <c r="A16" s="38"/>
      <c r="B16" s="5"/>
      <c r="C16" s="5"/>
      <c r="D16" s="32"/>
      <c r="E16" s="5"/>
      <c r="F16" s="10"/>
      <c r="G16" s="11">
        <f t="shared" si="0"/>
        <v>3.52</v>
      </c>
      <c r="H16" s="20">
        <f t="shared" si="1"/>
        <v>0</v>
      </c>
    </row>
    <row r="17" spans="1:8" x14ac:dyDescent="0.35">
      <c r="A17" s="38"/>
      <c r="B17" s="5"/>
      <c r="C17" s="5"/>
      <c r="D17" s="32"/>
      <c r="E17" s="5"/>
      <c r="F17" s="10"/>
      <c r="G17" s="11">
        <f t="shared" si="0"/>
        <v>3.52</v>
      </c>
      <c r="H17" s="20">
        <f t="shared" si="1"/>
        <v>0</v>
      </c>
    </row>
    <row r="18" spans="1:8" x14ac:dyDescent="0.35">
      <c r="A18" s="38"/>
      <c r="B18" s="5"/>
      <c r="C18" s="5"/>
      <c r="D18" s="32"/>
      <c r="E18" s="5"/>
      <c r="F18" s="10"/>
      <c r="G18" s="11">
        <f t="shared" si="0"/>
        <v>3.52</v>
      </c>
      <c r="H18" s="20">
        <f t="shared" si="1"/>
        <v>0</v>
      </c>
    </row>
    <row r="19" spans="1:8" x14ac:dyDescent="0.35">
      <c r="A19" s="38"/>
      <c r="B19" s="5"/>
      <c r="C19" s="5"/>
      <c r="D19" s="32"/>
      <c r="E19" s="5"/>
      <c r="F19" s="10"/>
      <c r="G19" s="11">
        <f t="shared" si="0"/>
        <v>3.52</v>
      </c>
      <c r="H19" s="20">
        <f t="shared" si="1"/>
        <v>0</v>
      </c>
    </row>
    <row r="20" spans="1:8" x14ac:dyDescent="0.35">
      <c r="A20" s="38"/>
      <c r="B20" s="5"/>
      <c r="C20" s="5"/>
      <c r="D20" s="32"/>
      <c r="E20" s="5"/>
      <c r="F20" s="10"/>
      <c r="G20" s="11">
        <f t="shared" si="0"/>
        <v>3.52</v>
      </c>
      <c r="H20" s="20">
        <f t="shared" si="1"/>
        <v>0</v>
      </c>
    </row>
    <row r="21" spans="1:8" x14ac:dyDescent="0.35">
      <c r="A21" s="38"/>
      <c r="B21" s="5"/>
      <c r="C21" s="5"/>
      <c r="D21" s="32"/>
      <c r="E21" s="5"/>
      <c r="F21" s="10"/>
      <c r="G21" s="11">
        <f t="shared" si="0"/>
        <v>3.52</v>
      </c>
      <c r="H21" s="20">
        <f t="shared" si="1"/>
        <v>0</v>
      </c>
    </row>
    <row r="22" spans="1:8" x14ac:dyDescent="0.35">
      <c r="A22" s="38"/>
      <c r="B22" s="5"/>
      <c r="C22" s="5"/>
      <c r="D22" s="32"/>
      <c r="E22" s="5"/>
      <c r="F22" s="10"/>
      <c r="G22" s="11">
        <f t="shared" si="0"/>
        <v>3.52</v>
      </c>
      <c r="H22" s="20">
        <f t="shared" si="1"/>
        <v>0</v>
      </c>
    </row>
    <row r="23" spans="1:8" x14ac:dyDescent="0.35">
      <c r="A23" s="38"/>
      <c r="B23" s="5"/>
      <c r="C23" s="5"/>
      <c r="D23" s="32"/>
      <c r="E23" s="5"/>
      <c r="F23" s="10"/>
      <c r="G23" s="11">
        <f t="shared" si="0"/>
        <v>3.52</v>
      </c>
      <c r="H23" s="20">
        <f t="shared" si="1"/>
        <v>0</v>
      </c>
    </row>
    <row r="24" spans="1:8" x14ac:dyDescent="0.35">
      <c r="A24" s="38"/>
      <c r="B24" s="5"/>
      <c r="C24" s="5"/>
      <c r="D24" s="32"/>
      <c r="E24" s="5"/>
      <c r="F24" s="10"/>
      <c r="G24" s="11">
        <f t="shared" si="0"/>
        <v>3.52</v>
      </c>
      <c r="H24" s="20">
        <f t="shared" si="1"/>
        <v>0</v>
      </c>
    </row>
    <row r="25" spans="1:8" x14ac:dyDescent="0.35">
      <c r="A25" s="38"/>
      <c r="B25" s="5"/>
      <c r="C25" s="5"/>
      <c r="D25" s="32"/>
      <c r="E25" s="5"/>
      <c r="F25" s="10"/>
      <c r="G25" s="11">
        <f t="shared" si="0"/>
        <v>3.52</v>
      </c>
      <c r="H25" s="20">
        <f t="shared" si="1"/>
        <v>0</v>
      </c>
    </row>
    <row r="26" spans="1:8" ht="15" thickBot="1" x14ac:dyDescent="0.4">
      <c r="A26" s="39"/>
      <c r="B26" s="12"/>
      <c r="C26" s="12"/>
      <c r="D26" s="33"/>
      <c r="E26" s="12"/>
      <c r="F26" s="13"/>
      <c r="G26" s="14">
        <f t="shared" si="0"/>
        <v>3.52</v>
      </c>
      <c r="H26" s="20">
        <f t="shared" si="1"/>
        <v>0</v>
      </c>
    </row>
    <row r="27" spans="1:8" ht="25.5" customHeight="1" thickBot="1" x14ac:dyDescent="0.4">
      <c r="A27" s="21"/>
      <c r="B27" s="22"/>
      <c r="C27" s="22"/>
      <c r="D27" s="34"/>
      <c r="E27" s="23" t="s">
        <v>14</v>
      </c>
      <c r="F27" s="24">
        <f>SUM(F10:F26)</f>
        <v>408</v>
      </c>
      <c r="G27" s="25">
        <f t="shared" si="0"/>
        <v>3.52</v>
      </c>
      <c r="H27" s="26">
        <f>SUM(H10:H26)</f>
        <v>1436.16</v>
      </c>
    </row>
    <row r="28" spans="1:8" ht="7.5" customHeight="1" thickBot="1" x14ac:dyDescent="0.4"/>
    <row r="29" spans="1:8" ht="20.25" customHeight="1" thickBot="1" x14ac:dyDescent="0.4">
      <c r="A29" s="1" t="s">
        <v>15</v>
      </c>
      <c r="C29" s="15" t="s">
        <v>37</v>
      </c>
    </row>
    <row r="30" spans="1:8" ht="27.75" customHeight="1" x14ac:dyDescent="0.35">
      <c r="A30" s="1" t="s">
        <v>17</v>
      </c>
      <c r="E30" s="1" t="s">
        <v>16</v>
      </c>
    </row>
    <row r="31" spans="1:8" ht="6.75" customHeight="1" x14ac:dyDescent="0.35"/>
    <row r="32" spans="1:8" x14ac:dyDescent="0.35">
      <c r="A32" s="2" t="s">
        <v>25</v>
      </c>
    </row>
  </sheetData>
  <mergeCells count="5">
    <mergeCell ref="E1:H1"/>
    <mergeCell ref="E2:H2"/>
    <mergeCell ref="B4:C4"/>
    <mergeCell ref="B5:C5"/>
    <mergeCell ref="B6:C6"/>
  </mergeCells>
  <pageMargins left="0.59055118110236227" right="0.59055118110236227" top="0.59055118110236227" bottom="0.59055118110236227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0" sqref="B10"/>
    </sheetView>
  </sheetViews>
  <sheetFormatPr defaultRowHeight="13.2" x14ac:dyDescent="0.25"/>
  <sheetData>
    <row r="1" spans="1:3" x14ac:dyDescent="0.25">
      <c r="A1">
        <v>2013</v>
      </c>
      <c r="B1">
        <v>3.82</v>
      </c>
    </row>
    <row r="2" spans="1:3" x14ac:dyDescent="0.25">
      <c r="A2">
        <v>2014</v>
      </c>
      <c r="B2">
        <v>3.73</v>
      </c>
    </row>
    <row r="3" spans="1:3" x14ac:dyDescent="0.25">
      <c r="A3">
        <v>2015</v>
      </c>
      <c r="B3" s="88">
        <v>3.7</v>
      </c>
    </row>
    <row r="4" spans="1:3" x14ac:dyDescent="0.25">
      <c r="A4">
        <v>2016</v>
      </c>
      <c r="B4">
        <v>3.63</v>
      </c>
    </row>
    <row r="5" spans="1:3" x14ac:dyDescent="0.25">
      <c r="A5">
        <v>2017</v>
      </c>
      <c r="B5">
        <v>3.53</v>
      </c>
      <c r="C5" s="89"/>
    </row>
    <row r="6" spans="1:3" x14ac:dyDescent="0.25">
      <c r="A6">
        <v>2018</v>
      </c>
      <c r="B6">
        <v>3.54</v>
      </c>
      <c r="C6" s="90"/>
    </row>
    <row r="7" spans="1:3" x14ac:dyDescent="0.25">
      <c r="A7">
        <v>2019</v>
      </c>
      <c r="B7">
        <v>3.56</v>
      </c>
    </row>
    <row r="8" spans="1:3" x14ac:dyDescent="0.25">
      <c r="A8">
        <v>2020</v>
      </c>
      <c r="B8">
        <v>3.52</v>
      </c>
    </row>
    <row r="9" spans="1:3" x14ac:dyDescent="0.25">
      <c r="A9">
        <v>2021</v>
      </c>
      <c r="B9">
        <v>3.7</v>
      </c>
    </row>
    <row r="10" spans="1:3" x14ac:dyDescent="0.25">
      <c r="A10">
        <v>2022</v>
      </c>
      <c r="B10">
        <v>3.73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Kørselsgodtgørelse</vt:lpstr>
      <vt:lpstr>Eksempel</vt:lpstr>
      <vt:lpstr>satser</vt:lpstr>
    </vt:vector>
  </TitlesOfParts>
  <Company>Nørgaards Højskole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Tommas</dc:creator>
  <cp:lastModifiedBy>Regnskabsskolen/Anja Lysholm</cp:lastModifiedBy>
  <cp:lastPrinted>2016-12-12T19:56:10Z</cp:lastPrinted>
  <dcterms:created xsi:type="dcterms:W3CDTF">2007-12-03T14:51:12Z</dcterms:created>
  <dcterms:modified xsi:type="dcterms:W3CDTF">2022-11-29T14:54:02Z</dcterms:modified>
</cp:coreProperties>
</file>